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P:\PLANNING Master File Archive\Stormwater\2022 MS4\"/>
    </mc:Choice>
  </mc:AlternateContent>
  <xr:revisionPtr revIDLastSave="0" documentId="13_ncr:1_{381FE7E6-18C9-4D6B-8796-FFD7CDF9ABBC}" xr6:coauthVersionLast="47" xr6:coauthVersionMax="47" xr10:uidLastSave="{00000000-0000-0000-0000-000000000000}"/>
  <bookViews>
    <workbookView xWindow="-120" yWindow="-120" windowWidth="29040" windowHeight="15840" xr2:uid="{284258C1-F1C3-42D3-93E7-693BE795C424}"/>
  </bookViews>
  <sheets>
    <sheet name="Sheet1" sheetId="1" r:id="rId1"/>
  </sheets>
  <definedNames>
    <definedName name="_xlnm.Print_Area" localSheetId="0">Sheet1!$A$1:$AA$40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1" l="1"/>
</calcChain>
</file>

<file path=xl/sharedStrings.xml><?xml version="1.0" encoding="utf-8"?>
<sst xmlns="http://schemas.openxmlformats.org/spreadsheetml/2006/main" count="185" uniqueCount="77">
  <si>
    <t>SAMPLE ID</t>
  </si>
  <si>
    <t>ADDRESS</t>
  </si>
  <si>
    <t>SURFACE WATER</t>
  </si>
  <si>
    <t>OUTFALL CLASSIFICATION</t>
  </si>
  <si>
    <t>DRY WEATHER FLOW?</t>
  </si>
  <si>
    <t>DATE</t>
  </si>
  <si>
    <t>TIME</t>
  </si>
  <si>
    <t>YEAR 3 RESULTS</t>
  </si>
  <si>
    <t>YEAR 4 INVESTIGATION RESULTS</t>
  </si>
  <si>
    <t>COMMENTS</t>
  </si>
  <si>
    <t>Problem</t>
  </si>
  <si>
    <t>High</t>
  </si>
  <si>
    <t>Low</t>
  </si>
  <si>
    <t>TEMPERATURE</t>
  </si>
  <si>
    <t xml:space="preserve">pH </t>
  </si>
  <si>
    <t>SPECIFIC CONDUCTIVITY</t>
  </si>
  <si>
    <t>CHLORINE</t>
  </si>
  <si>
    <t>AMMONIA</t>
  </si>
  <si>
    <t>SURFACTANTS</t>
  </si>
  <si>
    <t>E. COLI</t>
  </si>
  <si>
    <t>◦C</t>
  </si>
  <si>
    <t>µS/cm</t>
  </si>
  <si>
    <t>ppm</t>
  </si>
  <si>
    <t>mg/L</t>
  </si>
  <si>
    <t>(MPN/100ml)</t>
  </si>
  <si>
    <t>FROST RD/DEPORT RD PARKING</t>
  </si>
  <si>
    <t>X</t>
  </si>
  <si>
    <t>YES</t>
  </si>
  <si>
    <t>&lt;0.1</t>
  </si>
  <si>
    <t>20 BEACON HILL</t>
  </si>
  <si>
    <t>NO</t>
  </si>
  <si>
    <t>24 GERTRUDE RD</t>
  </si>
  <si>
    <t>COULD NOT LOCATE</t>
  </si>
  <si>
    <t>Located on 6/15/22.</t>
  </si>
  <si>
    <t>41 NASHUA RD</t>
  </si>
  <si>
    <t>47 NASHUA RD</t>
  </si>
  <si>
    <t>6 ANDERSON RD</t>
  </si>
  <si>
    <t>21 CASTLEHILL RD (BANCROFT)</t>
  </si>
  <si>
    <t xml:space="preserve">8 GLANCE </t>
  </si>
  <si>
    <t>UNNAMED STREAM</t>
  </si>
  <si>
    <t>CATCHBASINS CONNECT TO CULVERT. STREAM FLOWING THROUGH CULVERT. CATCHBASINS DRY. NO STORMWATER FLOW IN CATCHMENT SYSTEM.</t>
  </si>
  <si>
    <t>1-3 WINTER ST</t>
  </si>
  <si>
    <t>14 LANCASTER</t>
  </si>
  <si>
    <t>42 CATSLE HILL</t>
  </si>
  <si>
    <t>58 CASTLE HILL</t>
  </si>
  <si>
    <t>4 ROWE RD</t>
  </si>
  <si>
    <t>23 MEETINGHOUSE  RD</t>
  </si>
  <si>
    <t>6 MEETINGHOUSE</t>
  </si>
  <si>
    <t>FIRE STATION</t>
  </si>
  <si>
    <t>26 ROCK POND</t>
  </si>
  <si>
    <t>ROCK POND /JORDAN</t>
  </si>
  <si>
    <t>TOWN BEACH</t>
  </si>
  <si>
    <t>7 OSGOOD</t>
  </si>
  <si>
    <t>5 TURTLE ROCK RD</t>
  </si>
  <si>
    <t>Located on 6/15/22. Behind a row of mailboxes.</t>
  </si>
  <si>
    <t>32-34 HORSESHORE RD</t>
  </si>
  <si>
    <t>39 FARMER RD (HORSESHOE)</t>
  </si>
  <si>
    <t>24 (38)</t>
  </si>
  <si>
    <t>WEST SHORE/WOODVUE</t>
  </si>
  <si>
    <t>CANOBIE LAKE</t>
  </si>
  <si>
    <t>CATCHBASINS CONNECT TO CULVERT. STREAM FLOWING THROUGH CULVERT. CATCHBASINS DRY. NO STORMWATER FLOW IN CATCHMENT SYSTEM. DOGGY DAY CARE UPSTREAM COULD BE CAUSE OF HIGH E. COLI IN SURFACE WATER.</t>
  </si>
  <si>
    <t>WESTSHORE/PINERIDGE</t>
  </si>
  <si>
    <t>13 ARMSTRONG</t>
  </si>
  <si>
    <t>1 JOHNSON RD</t>
  </si>
  <si>
    <t>WOODVUE/LAKEWOOD</t>
  </si>
  <si>
    <r>
      <t xml:space="preserve">COULD NOT COLLECT FLOW FROM OUTFALL. SAMPLE COLLECTED FROM CATCH BASIN UP LINE FROM OUTFALL. ORANGE SLIME, WHITE/GRAY CLOUDS, OIL SHEEN OBSERVED IN POOL BELOW OUTFALL FLOW.
</t>
    </r>
    <r>
      <rPr>
        <sz val="11"/>
        <color rgb="FFFF0000"/>
        <rFont val="Calibri"/>
        <family val="2"/>
        <scheme val="minor"/>
      </rPr>
      <t xml:space="preserve">TOWN SHOULD CONSIDER CLASSIFYING AS PROBLEM OUTFALL BASED ON OBSERVATIONS AND SEWER INPUT INDICATORS. </t>
    </r>
  </si>
  <si>
    <t>48 WOODVUE</t>
  </si>
  <si>
    <t>HAYES HEART/SYLVESTRI</t>
  </si>
  <si>
    <t>POOL AREA SHOULD BE DUG OUT.</t>
  </si>
  <si>
    <t>91 GOV. DINSMORE</t>
  </si>
  <si>
    <t>39 ROULSTON</t>
  </si>
  <si>
    <t>3 DOIRON</t>
  </si>
  <si>
    <t>10 COLE</t>
  </si>
  <si>
    <t>15 COLE</t>
  </si>
  <si>
    <t>20 DOIRON</t>
  </si>
  <si>
    <t>DOIRON RD (NORTH)</t>
  </si>
  <si>
    <t>Confirmed on 6/15/22 that this outflow does not exist.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</si>
</sst>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14" fontId="0" fillId="0" borderId="0" xfId="0" applyNumberFormat="1"/>
    <xf numFmtId="18" fontId="0" fillId="0" borderId="0" xfId="0" applyNumberFormat="1"/>
    <xf numFmtId="164" fontId="0" fillId="0" borderId="0" xfId="0" applyNumberFormat="1"/>
    <xf numFmtId="2" fontId="0" fillId="0" borderId="0" xfId="0" applyNumberFormat="1"/>
    <xf numFmtId="14" fontId="0" fillId="0" borderId="0" xfId="0" applyNumberFormat="1" applyAlignment="1">
      <alignment horizontal="center"/>
    </xf>
    <xf numFmtId="18" fontId="0" fillId="0" borderId="0" xfId="0" applyNumberFormat="1" applyAlignment="1">
      <alignment horizontal="center"/>
    </xf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0" applyFill="1" applyAlignment="1">
      <alignment horizontal="center" wrapText="1"/>
    </xf>
    <xf numFmtId="0" fontId="0" fillId="4" borderId="0" xfId="0" applyFill="1" applyAlignment="1">
      <alignment horizontal="center" vertical="center" wrapText="1"/>
    </xf>
    <xf numFmtId="0" fontId="0" fillId="4" borderId="0" xfId="0" applyFill="1"/>
    <xf numFmtId="0" fontId="0" fillId="5" borderId="0" xfId="0" applyFill="1"/>
    <xf numFmtId="0" fontId="0" fillId="5" borderId="0" xfId="0" applyFill="1" applyAlignment="1">
      <alignment horizontal="center"/>
    </xf>
    <xf numFmtId="0" fontId="0" fillId="6" borderId="0" xfId="0" applyFill="1"/>
    <xf numFmtId="0" fontId="0" fillId="6" borderId="0" xfId="0" applyFill="1" applyAlignment="1">
      <alignment horizontal="center" wrapText="1"/>
    </xf>
    <xf numFmtId="0" fontId="0" fillId="6" borderId="0" xfId="0" applyFill="1" applyAlignment="1">
      <alignment horizontal="center" vertical="center" wrapText="1"/>
    </xf>
    <xf numFmtId="0" fontId="0" fillId="7" borderId="0" xfId="0" applyFill="1" applyAlignment="1">
      <alignment horizontal="center"/>
    </xf>
    <xf numFmtId="0" fontId="0" fillId="7" borderId="0" xfId="0" applyFill="1" applyAlignment="1">
      <alignment horizontal="center" wrapText="1"/>
    </xf>
    <xf numFmtId="0" fontId="0" fillId="0" borderId="0" xfId="0" applyAlignment="1">
      <alignment vertical="top" wrapText="1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 wrapText="1"/>
    </xf>
    <xf numFmtId="0" fontId="0" fillId="0" borderId="1" xfId="0" applyBorder="1"/>
    <xf numFmtId="0" fontId="0" fillId="0" borderId="0" xfId="0" applyAlignment="1">
      <alignment horizontal="right" vertical="top"/>
    </xf>
    <xf numFmtId="0" fontId="0" fillId="0" borderId="0" xfId="0" applyAlignment="1">
      <alignment vertical="top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14" fontId="0" fillId="0" borderId="0" xfId="0" applyNumberFormat="1" applyAlignment="1">
      <alignment vertical="top"/>
    </xf>
    <xf numFmtId="18" fontId="0" fillId="0" borderId="0" xfId="0" applyNumberFormat="1" applyAlignment="1">
      <alignment vertical="top"/>
    </xf>
    <xf numFmtId="164" fontId="0" fillId="0" borderId="0" xfId="0" applyNumberFormat="1" applyAlignment="1">
      <alignment vertical="top"/>
    </xf>
    <xf numFmtId="0" fontId="0" fillId="0" borderId="1" xfId="0" applyBorder="1" applyAlignment="1">
      <alignment vertical="top"/>
    </xf>
    <xf numFmtId="0" fontId="0" fillId="0" borderId="0" xfId="0" applyAlignment="1">
      <alignment wrapText="1"/>
    </xf>
    <xf numFmtId="0" fontId="0" fillId="5" borderId="0" xfId="0" applyFill="1" applyAlignment="1">
      <alignment horizontal="center"/>
    </xf>
    <xf numFmtId="0" fontId="0" fillId="5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1" xfId="0" applyFill="1" applyBorder="1" applyAlignment="1">
      <alignment horizontal="center"/>
    </xf>
    <xf numFmtId="0" fontId="0" fillId="7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7417209</xdr:colOff>
      <xdr:row>29</xdr:row>
      <xdr:rowOff>166350</xdr:rowOff>
    </xdr:from>
    <xdr:to>
      <xdr:col>37</xdr:col>
      <xdr:colOff>608178</xdr:colOff>
      <xdr:row>33</xdr:row>
      <xdr:rowOff>71693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BC1667EA-3ADA-9AB9-7204-438EEF2159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652451" y="6219334"/>
          <a:ext cx="6761533" cy="1533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9B3C9-5420-473D-921D-74ABBB3918EE}">
  <sheetPr>
    <pageSetUpPr fitToPage="1"/>
  </sheetPr>
  <dimension ref="A1:AA40"/>
  <sheetViews>
    <sheetView tabSelected="1" zoomScaleNormal="100" workbookViewId="0">
      <pane xSplit="1" topLeftCell="B1" activePane="topRight" state="frozen"/>
      <selection pane="topRight"/>
    </sheetView>
  </sheetViews>
  <sheetFormatPr defaultRowHeight="15" x14ac:dyDescent="0.25"/>
  <cols>
    <col min="1" max="1" width="10.85546875" customWidth="1"/>
    <col min="2" max="2" width="28.7109375" bestFit="1" customWidth="1"/>
    <col min="3" max="3" width="18.28515625" style="2" bestFit="1" customWidth="1"/>
    <col min="4" max="4" width="9.7109375" bestFit="1" customWidth="1"/>
    <col min="7" max="7" width="20.28515625" bestFit="1" customWidth="1"/>
    <col min="8" max="8" width="9.7109375" bestFit="1" customWidth="1"/>
    <col min="9" max="9" width="9" bestFit="1" customWidth="1"/>
    <col min="10" max="10" width="14.85546875" bestFit="1" customWidth="1"/>
    <col min="12" max="12" width="14.28515625" bestFit="1" customWidth="1"/>
    <col min="13" max="13" width="9.85546875" bestFit="1" customWidth="1"/>
    <col min="14" max="14" width="10.42578125" bestFit="1" customWidth="1"/>
    <col min="15" max="15" width="13.7109375" bestFit="1" customWidth="1"/>
    <col min="16" max="16" width="12.85546875" customWidth="1"/>
    <col min="17" max="17" width="20.28515625" style="2" bestFit="1" customWidth="1"/>
    <col min="18" max="18" width="10.42578125" bestFit="1" customWidth="1"/>
    <col min="19" max="19" width="9" bestFit="1" customWidth="1"/>
    <col min="20" max="20" width="13.85546875" bestFit="1" customWidth="1"/>
    <col min="22" max="22" width="14.28515625" bestFit="1" customWidth="1"/>
    <col min="23" max="23" width="9.85546875" bestFit="1" customWidth="1"/>
    <col min="24" max="24" width="10.42578125" bestFit="1" customWidth="1"/>
    <col min="25" max="25" width="13.7109375" bestFit="1" customWidth="1"/>
    <col min="26" max="26" width="12.85546875" customWidth="1"/>
    <col min="27" max="27" width="92.140625" customWidth="1"/>
  </cols>
  <sheetData>
    <row r="1" spans="1:27" x14ac:dyDescent="0.25">
      <c r="A1" s="9" t="s">
        <v>0</v>
      </c>
      <c r="B1" s="9" t="s">
        <v>1</v>
      </c>
      <c r="C1" s="9" t="s">
        <v>2</v>
      </c>
      <c r="D1" s="39" t="s">
        <v>3</v>
      </c>
      <c r="E1" s="39"/>
      <c r="F1" s="40"/>
      <c r="G1" s="15" t="s">
        <v>4</v>
      </c>
      <c r="H1" s="16" t="s">
        <v>5</v>
      </c>
      <c r="I1" s="16" t="s">
        <v>6</v>
      </c>
      <c r="J1" s="37" t="s">
        <v>7</v>
      </c>
      <c r="K1" s="37"/>
      <c r="L1" s="37"/>
      <c r="M1" s="37"/>
      <c r="N1" s="37"/>
      <c r="O1" s="37"/>
      <c r="P1" s="38"/>
      <c r="Q1" s="20" t="s">
        <v>4</v>
      </c>
      <c r="R1" s="20" t="s">
        <v>5</v>
      </c>
      <c r="S1" s="20" t="s">
        <v>6</v>
      </c>
      <c r="T1" s="41" t="s">
        <v>8</v>
      </c>
      <c r="U1" s="41"/>
      <c r="V1" s="41"/>
      <c r="W1" s="41"/>
      <c r="X1" s="41"/>
      <c r="Y1" s="41"/>
      <c r="Z1" s="41"/>
      <c r="AA1" s="21" t="s">
        <v>9</v>
      </c>
    </row>
    <row r="2" spans="1:27" ht="32.25" customHeight="1" x14ac:dyDescent="0.25">
      <c r="A2" s="10"/>
      <c r="B2" s="10"/>
      <c r="C2" s="11"/>
      <c r="D2" s="11" t="s">
        <v>10</v>
      </c>
      <c r="E2" s="11" t="s">
        <v>11</v>
      </c>
      <c r="F2" s="23" t="s">
        <v>12</v>
      </c>
      <c r="G2" s="17"/>
      <c r="H2" s="17"/>
      <c r="I2" s="17"/>
      <c r="J2" s="18" t="s">
        <v>13</v>
      </c>
      <c r="K2" s="18" t="s">
        <v>14</v>
      </c>
      <c r="L2" s="18" t="s">
        <v>15</v>
      </c>
      <c r="M2" s="18" t="s">
        <v>16</v>
      </c>
      <c r="N2" s="18" t="s">
        <v>17</v>
      </c>
      <c r="O2" s="18" t="s">
        <v>18</v>
      </c>
      <c r="P2" s="26" t="s">
        <v>19</v>
      </c>
      <c r="Q2" s="12"/>
      <c r="R2" s="12"/>
      <c r="S2" s="12"/>
      <c r="T2" s="12" t="s">
        <v>13</v>
      </c>
      <c r="U2" s="12" t="s">
        <v>14</v>
      </c>
      <c r="V2" s="12" t="s">
        <v>15</v>
      </c>
      <c r="W2" s="12" t="s">
        <v>16</v>
      </c>
      <c r="X2" s="12" t="s">
        <v>17</v>
      </c>
      <c r="Y2" s="12" t="s">
        <v>18</v>
      </c>
      <c r="Z2" s="12" t="s">
        <v>19</v>
      </c>
      <c r="AA2" s="14"/>
    </row>
    <row r="3" spans="1:27" ht="16.5" customHeight="1" x14ac:dyDescent="0.25">
      <c r="A3" s="10"/>
      <c r="B3" s="10"/>
      <c r="C3" s="11"/>
      <c r="D3" s="10"/>
      <c r="E3" s="10"/>
      <c r="F3" s="24"/>
      <c r="G3" s="17"/>
      <c r="H3" s="17"/>
      <c r="I3" s="17"/>
      <c r="J3" s="18" t="s">
        <v>20</v>
      </c>
      <c r="K3" s="19"/>
      <c r="L3" s="18" t="s">
        <v>21</v>
      </c>
      <c r="M3" s="18"/>
      <c r="N3" s="18" t="s">
        <v>22</v>
      </c>
      <c r="O3" s="18" t="s">
        <v>23</v>
      </c>
      <c r="P3" s="26" t="s">
        <v>24</v>
      </c>
      <c r="Q3" s="12"/>
      <c r="R3" s="12"/>
      <c r="S3" s="12"/>
      <c r="T3" s="12" t="s">
        <v>20</v>
      </c>
      <c r="U3" s="13"/>
      <c r="V3" s="12" t="s">
        <v>21</v>
      </c>
      <c r="W3" s="12" t="s">
        <v>23</v>
      </c>
      <c r="X3" s="12" t="s">
        <v>22</v>
      </c>
      <c r="Y3" s="12" t="s">
        <v>23</v>
      </c>
      <c r="Z3" s="12" t="s">
        <v>24</v>
      </c>
      <c r="AA3" s="14"/>
    </row>
    <row r="4" spans="1:27" x14ac:dyDescent="0.25">
      <c r="A4">
        <v>1</v>
      </c>
      <c r="B4" t="s">
        <v>25</v>
      </c>
      <c r="D4" s="2"/>
      <c r="E4" s="2"/>
      <c r="F4" s="25" t="s">
        <v>26</v>
      </c>
      <c r="G4" s="2" t="s">
        <v>27</v>
      </c>
      <c r="H4" s="3">
        <v>44369</v>
      </c>
      <c r="I4" s="4">
        <v>0.49027777777777781</v>
      </c>
      <c r="J4">
        <v>23.6</v>
      </c>
      <c r="K4" s="5">
        <v>6.5</v>
      </c>
      <c r="L4">
        <v>513</v>
      </c>
      <c r="M4">
        <v>0.25</v>
      </c>
      <c r="N4" s="1" t="s">
        <v>28</v>
      </c>
      <c r="P4" s="27">
        <v>65</v>
      </c>
    </row>
    <row r="5" spans="1:27" x14ac:dyDescent="0.25">
      <c r="A5">
        <v>2</v>
      </c>
      <c r="B5" t="s">
        <v>29</v>
      </c>
      <c r="D5" s="2"/>
      <c r="E5" s="2"/>
      <c r="F5" s="25" t="s">
        <v>26</v>
      </c>
      <c r="G5" s="2" t="s">
        <v>30</v>
      </c>
      <c r="H5" s="3">
        <v>44375</v>
      </c>
      <c r="I5" s="4">
        <v>0.41319444444444442</v>
      </c>
      <c r="K5" s="5"/>
      <c r="N5" s="1"/>
      <c r="P5" s="27"/>
    </row>
    <row r="6" spans="1:27" x14ac:dyDescent="0.25">
      <c r="A6">
        <v>3</v>
      </c>
      <c r="B6" t="s">
        <v>31</v>
      </c>
      <c r="D6" s="2"/>
      <c r="E6" s="2"/>
      <c r="F6" s="25" t="s">
        <v>26</v>
      </c>
      <c r="G6" s="2" t="s">
        <v>32</v>
      </c>
      <c r="K6" s="5"/>
      <c r="N6" s="1"/>
      <c r="P6" s="27"/>
      <c r="Q6" s="2" t="s">
        <v>30</v>
      </c>
      <c r="R6" s="3">
        <v>44727</v>
      </c>
      <c r="S6" s="4">
        <v>0.34375</v>
      </c>
      <c r="AA6" t="s">
        <v>33</v>
      </c>
    </row>
    <row r="7" spans="1:27" x14ac:dyDescent="0.25">
      <c r="A7">
        <v>4</v>
      </c>
      <c r="B7" t="s">
        <v>34</v>
      </c>
      <c r="D7" s="2"/>
      <c r="E7" s="2"/>
      <c r="F7" s="25" t="s">
        <v>26</v>
      </c>
      <c r="G7" s="2" t="s">
        <v>30</v>
      </c>
      <c r="H7" s="3">
        <v>44375</v>
      </c>
      <c r="I7" s="4">
        <v>0.4548611111111111</v>
      </c>
      <c r="K7" s="5"/>
      <c r="N7" s="1"/>
      <c r="P7" s="27"/>
    </row>
    <row r="8" spans="1:27" x14ac:dyDescent="0.25">
      <c r="A8">
        <v>5</v>
      </c>
      <c r="B8" t="s">
        <v>35</v>
      </c>
      <c r="D8" s="2"/>
      <c r="E8" s="2"/>
      <c r="F8" s="25" t="s">
        <v>26</v>
      </c>
      <c r="G8" s="2" t="s">
        <v>30</v>
      </c>
      <c r="H8" s="3">
        <v>44375</v>
      </c>
      <c r="I8" s="4">
        <v>0.45833333333333331</v>
      </c>
      <c r="K8" s="5"/>
      <c r="N8" s="1"/>
      <c r="P8" s="27"/>
    </row>
    <row r="9" spans="1:27" x14ac:dyDescent="0.25">
      <c r="A9">
        <v>6</v>
      </c>
      <c r="B9" t="s">
        <v>36</v>
      </c>
      <c r="D9" s="2"/>
      <c r="E9" s="2"/>
      <c r="F9" s="25" t="s">
        <v>26</v>
      </c>
      <c r="G9" s="2" t="s">
        <v>30</v>
      </c>
      <c r="H9" s="3">
        <v>44369</v>
      </c>
      <c r="I9" s="4">
        <v>0.34375</v>
      </c>
      <c r="K9" s="5"/>
      <c r="N9" s="1"/>
      <c r="P9" s="27"/>
    </row>
    <row r="10" spans="1:27" x14ac:dyDescent="0.25">
      <c r="A10">
        <v>7</v>
      </c>
      <c r="B10" t="s">
        <v>37</v>
      </c>
      <c r="D10" s="2"/>
      <c r="E10" s="2"/>
      <c r="F10" s="25" t="s">
        <v>26</v>
      </c>
      <c r="G10" s="2" t="s">
        <v>32</v>
      </c>
      <c r="K10" s="5"/>
      <c r="N10" s="1"/>
      <c r="P10" s="27"/>
      <c r="Q10" s="2" t="s">
        <v>30</v>
      </c>
      <c r="R10" s="3">
        <v>44727</v>
      </c>
      <c r="S10" s="4">
        <v>0.35416666666666669</v>
      </c>
      <c r="AA10" t="s">
        <v>33</v>
      </c>
    </row>
    <row r="11" spans="1:27" ht="30" x14ac:dyDescent="0.25">
      <c r="A11">
        <v>8</v>
      </c>
      <c r="B11" t="s">
        <v>38</v>
      </c>
      <c r="C11" s="2" t="s">
        <v>39</v>
      </c>
      <c r="D11" s="2"/>
      <c r="E11" s="2"/>
      <c r="F11" s="25" t="s">
        <v>26</v>
      </c>
      <c r="G11" s="2" t="s">
        <v>27</v>
      </c>
      <c r="H11" s="3">
        <v>44369</v>
      </c>
      <c r="I11" s="4">
        <v>0.41180555555555554</v>
      </c>
      <c r="J11">
        <v>21.9</v>
      </c>
      <c r="K11" s="5">
        <v>6</v>
      </c>
      <c r="L11">
        <v>192.8</v>
      </c>
      <c r="M11">
        <v>0</v>
      </c>
      <c r="N11" s="1" t="s">
        <v>28</v>
      </c>
      <c r="O11" s="5">
        <v>1</v>
      </c>
      <c r="P11" s="27">
        <v>191.8</v>
      </c>
      <c r="Q11" s="2" t="s">
        <v>30</v>
      </c>
      <c r="R11" s="3">
        <v>44727</v>
      </c>
      <c r="S11" s="4">
        <v>0.36874999999999997</v>
      </c>
      <c r="AA11" s="22" t="s">
        <v>40</v>
      </c>
    </row>
    <row r="12" spans="1:27" x14ac:dyDescent="0.25">
      <c r="A12">
        <v>9</v>
      </c>
      <c r="B12" t="s">
        <v>41</v>
      </c>
      <c r="D12" s="2"/>
      <c r="E12" s="2"/>
      <c r="F12" s="25" t="s">
        <v>26</v>
      </c>
      <c r="G12" s="2" t="s">
        <v>30</v>
      </c>
      <c r="H12" s="3">
        <v>44369</v>
      </c>
      <c r="I12" s="4">
        <v>0.3611111111111111</v>
      </c>
      <c r="K12" s="5"/>
      <c r="N12" s="1"/>
      <c r="P12" s="27"/>
    </row>
    <row r="13" spans="1:27" x14ac:dyDescent="0.25">
      <c r="A13">
        <v>10</v>
      </c>
      <c r="B13" t="s">
        <v>42</v>
      </c>
      <c r="D13" s="2"/>
      <c r="E13" s="2"/>
      <c r="F13" s="25" t="s">
        <v>26</v>
      </c>
      <c r="G13" s="2" t="s">
        <v>30</v>
      </c>
      <c r="H13" s="3">
        <v>44369</v>
      </c>
      <c r="I13" s="4">
        <v>0.375</v>
      </c>
      <c r="K13" s="5"/>
      <c r="N13" s="1"/>
      <c r="P13" s="27"/>
    </row>
    <row r="14" spans="1:27" x14ac:dyDescent="0.25">
      <c r="A14">
        <v>11</v>
      </c>
      <c r="B14" t="s">
        <v>43</v>
      </c>
      <c r="D14" s="2"/>
      <c r="E14" s="2"/>
      <c r="F14" s="25" t="s">
        <v>26</v>
      </c>
      <c r="G14" s="2" t="s">
        <v>30</v>
      </c>
      <c r="H14" s="3">
        <v>44369</v>
      </c>
      <c r="I14" s="4">
        <v>0.43055555555555558</v>
      </c>
      <c r="K14" s="5"/>
      <c r="N14" s="1"/>
      <c r="P14" s="27"/>
    </row>
    <row r="15" spans="1:27" x14ac:dyDescent="0.25">
      <c r="A15">
        <v>12</v>
      </c>
      <c r="B15" t="s">
        <v>44</v>
      </c>
      <c r="F15" s="25" t="s">
        <v>26</v>
      </c>
      <c r="G15" s="2" t="s">
        <v>30</v>
      </c>
      <c r="H15" s="7">
        <v>44369</v>
      </c>
      <c r="I15" s="8">
        <v>0.3888888888888889</v>
      </c>
      <c r="K15" s="5"/>
      <c r="N15" s="1"/>
      <c r="P15" s="27"/>
    </row>
    <row r="16" spans="1:27" x14ac:dyDescent="0.25">
      <c r="A16">
        <v>13</v>
      </c>
      <c r="B16" t="s">
        <v>45</v>
      </c>
      <c r="D16" s="2"/>
      <c r="E16" s="2"/>
      <c r="F16" s="25" t="s">
        <v>26</v>
      </c>
      <c r="G16" s="2" t="s">
        <v>30</v>
      </c>
      <c r="H16" s="3">
        <v>44369</v>
      </c>
      <c r="I16" s="4">
        <v>0.39930555555555558</v>
      </c>
      <c r="K16" s="5"/>
      <c r="N16" s="1"/>
      <c r="P16" s="27"/>
    </row>
    <row r="17" spans="1:27" x14ac:dyDescent="0.25">
      <c r="A17">
        <v>14</v>
      </c>
      <c r="B17" t="s">
        <v>46</v>
      </c>
      <c r="D17" s="2"/>
      <c r="E17" s="2"/>
      <c r="F17" s="25" t="s">
        <v>26</v>
      </c>
      <c r="G17" s="2" t="s">
        <v>30</v>
      </c>
      <c r="K17" s="5"/>
      <c r="N17" s="1"/>
      <c r="P17" s="27"/>
    </row>
    <row r="18" spans="1:27" x14ac:dyDescent="0.25">
      <c r="A18">
        <v>15</v>
      </c>
      <c r="B18" t="s">
        <v>47</v>
      </c>
      <c r="D18" s="2"/>
      <c r="E18" s="2"/>
      <c r="F18" s="25" t="s">
        <v>26</v>
      </c>
      <c r="G18" s="2" t="s">
        <v>30</v>
      </c>
      <c r="H18" s="3">
        <v>44375</v>
      </c>
      <c r="I18" s="4">
        <v>0.47569444444444442</v>
      </c>
      <c r="K18" s="5"/>
      <c r="N18" s="1"/>
      <c r="P18" s="27"/>
    </row>
    <row r="19" spans="1:27" x14ac:dyDescent="0.25">
      <c r="A19">
        <v>16</v>
      </c>
      <c r="B19" t="s">
        <v>48</v>
      </c>
      <c r="D19" s="2"/>
      <c r="E19" s="2"/>
      <c r="F19" s="25" t="s">
        <v>26</v>
      </c>
      <c r="G19" s="2" t="s">
        <v>30</v>
      </c>
      <c r="H19" s="3">
        <v>44375</v>
      </c>
      <c r="I19" s="4">
        <v>0.53472222222222221</v>
      </c>
      <c r="K19" s="5"/>
      <c r="N19" s="1"/>
      <c r="P19" s="27"/>
    </row>
    <row r="20" spans="1:27" x14ac:dyDescent="0.25">
      <c r="A20">
        <v>17</v>
      </c>
      <c r="B20" t="s">
        <v>49</v>
      </c>
      <c r="D20" s="2"/>
      <c r="E20" s="2" t="s">
        <v>26</v>
      </c>
      <c r="F20" s="25"/>
      <c r="G20" s="2" t="s">
        <v>27</v>
      </c>
      <c r="H20" s="3">
        <v>44368</v>
      </c>
      <c r="I20" s="4">
        <v>0.3888888888888889</v>
      </c>
      <c r="J20">
        <v>21.9</v>
      </c>
      <c r="K20" s="6">
        <v>7.25</v>
      </c>
      <c r="L20">
        <v>305</v>
      </c>
      <c r="M20">
        <v>0</v>
      </c>
      <c r="N20" s="1" t="s">
        <v>28</v>
      </c>
      <c r="O20">
        <v>0.5</v>
      </c>
      <c r="P20" s="27">
        <v>201.4</v>
      </c>
      <c r="Q20" s="2" t="s">
        <v>30</v>
      </c>
      <c r="R20" s="3">
        <v>44727</v>
      </c>
      <c r="S20" s="4">
        <v>0.3840277777777778</v>
      </c>
    </row>
    <row r="21" spans="1:27" x14ac:dyDescent="0.25">
      <c r="A21">
        <v>18</v>
      </c>
      <c r="B21" t="s">
        <v>50</v>
      </c>
      <c r="D21" s="2"/>
      <c r="E21" s="2" t="s">
        <v>26</v>
      </c>
      <c r="F21" s="25"/>
      <c r="G21" s="2" t="s">
        <v>30</v>
      </c>
      <c r="H21" s="3">
        <v>44369</v>
      </c>
      <c r="I21" s="4">
        <v>0.5</v>
      </c>
      <c r="K21" s="5"/>
      <c r="N21" s="1"/>
      <c r="P21" s="27"/>
    </row>
    <row r="22" spans="1:27" x14ac:dyDescent="0.25">
      <c r="A22">
        <v>19</v>
      </c>
      <c r="B22" t="s">
        <v>51</v>
      </c>
      <c r="D22" s="2"/>
      <c r="E22" s="2" t="s">
        <v>26</v>
      </c>
      <c r="F22" s="25"/>
      <c r="G22" s="2" t="s">
        <v>30</v>
      </c>
      <c r="H22" s="3">
        <v>44369</v>
      </c>
      <c r="I22" s="4">
        <v>0.51388888888888895</v>
      </c>
      <c r="K22" s="5"/>
      <c r="N22" s="1"/>
      <c r="P22" s="27"/>
    </row>
    <row r="23" spans="1:27" x14ac:dyDescent="0.25">
      <c r="A23">
        <v>20</v>
      </c>
      <c r="B23" t="s">
        <v>52</v>
      </c>
      <c r="D23" s="2"/>
      <c r="E23" s="2"/>
      <c r="F23" s="25" t="s">
        <v>26</v>
      </c>
      <c r="G23" s="2" t="s">
        <v>30</v>
      </c>
      <c r="H23" s="3">
        <v>44375</v>
      </c>
      <c r="I23" s="4">
        <v>0.55555555555555558</v>
      </c>
      <c r="K23" s="5"/>
      <c r="N23" s="1"/>
      <c r="P23" s="27"/>
    </row>
    <row r="24" spans="1:27" x14ac:dyDescent="0.25">
      <c r="A24">
        <v>21</v>
      </c>
      <c r="B24" t="s">
        <v>53</v>
      </c>
      <c r="D24" s="2"/>
      <c r="E24" s="2" t="s">
        <v>26</v>
      </c>
      <c r="F24" s="25"/>
      <c r="G24" s="2" t="s">
        <v>32</v>
      </c>
      <c r="H24" s="7">
        <v>44369</v>
      </c>
      <c r="K24" s="5"/>
      <c r="N24" s="1"/>
      <c r="P24" s="27"/>
      <c r="Q24" s="2" t="s">
        <v>30</v>
      </c>
      <c r="R24" s="3">
        <v>44727</v>
      </c>
      <c r="S24" s="4">
        <v>0.3888888888888889</v>
      </c>
      <c r="AA24" t="s">
        <v>54</v>
      </c>
    </row>
    <row r="25" spans="1:27" x14ac:dyDescent="0.25">
      <c r="A25">
        <v>22</v>
      </c>
      <c r="B25" t="s">
        <v>55</v>
      </c>
      <c r="D25" s="2"/>
      <c r="E25" s="2" t="s">
        <v>26</v>
      </c>
      <c r="F25" s="25"/>
      <c r="G25" s="2" t="s">
        <v>30</v>
      </c>
      <c r="H25" s="3">
        <v>44369</v>
      </c>
      <c r="I25" s="4">
        <v>0.54027777777777775</v>
      </c>
      <c r="K25" s="5"/>
      <c r="N25" s="1"/>
      <c r="P25" s="27"/>
    </row>
    <row r="26" spans="1:27" x14ac:dyDescent="0.25">
      <c r="A26">
        <v>23</v>
      </c>
      <c r="B26" t="s">
        <v>56</v>
      </c>
      <c r="D26" s="2"/>
      <c r="E26" s="2" t="s">
        <v>26</v>
      </c>
      <c r="F26" s="25"/>
      <c r="G26" s="2" t="s">
        <v>32</v>
      </c>
      <c r="K26" s="5"/>
      <c r="N26" s="1"/>
      <c r="P26" s="27"/>
      <c r="Q26" s="2" t="s">
        <v>30</v>
      </c>
      <c r="R26" s="3">
        <v>44727</v>
      </c>
      <c r="S26" s="4">
        <v>0.39097222222222222</v>
      </c>
      <c r="AA26" t="s">
        <v>33</v>
      </c>
    </row>
    <row r="27" spans="1:27" ht="45" x14ac:dyDescent="0.25">
      <c r="A27" s="28" t="s">
        <v>57</v>
      </c>
      <c r="B27" s="29" t="s">
        <v>58</v>
      </c>
      <c r="C27" s="30" t="s">
        <v>59</v>
      </c>
      <c r="D27" s="30"/>
      <c r="E27" s="30" t="s">
        <v>26</v>
      </c>
      <c r="F27" s="31"/>
      <c r="G27" s="30" t="s">
        <v>27</v>
      </c>
      <c r="H27" s="32">
        <v>44741</v>
      </c>
      <c r="I27" s="33">
        <v>0.47013888888888888</v>
      </c>
      <c r="J27" s="29">
        <v>25.1</v>
      </c>
      <c r="K27" s="34">
        <v>6.5</v>
      </c>
      <c r="L27" s="29">
        <v>1109</v>
      </c>
      <c r="M27" s="29">
        <v>0</v>
      </c>
      <c r="N27" s="28" t="s">
        <v>28</v>
      </c>
      <c r="O27" s="29">
        <v>1.5</v>
      </c>
      <c r="P27" s="35">
        <v>1732.9</v>
      </c>
      <c r="Q27" s="30" t="s">
        <v>30</v>
      </c>
      <c r="R27" s="32">
        <v>44727</v>
      </c>
      <c r="S27" s="33">
        <v>0.39861111111111108</v>
      </c>
      <c r="AA27" s="22" t="s">
        <v>60</v>
      </c>
    </row>
    <row r="28" spans="1:27" ht="30" x14ac:dyDescent="0.25">
      <c r="A28">
        <v>25</v>
      </c>
      <c r="B28" t="s">
        <v>61</v>
      </c>
      <c r="C28" s="2" t="s">
        <v>59</v>
      </c>
      <c r="D28" s="2"/>
      <c r="E28" s="2" t="s">
        <v>26</v>
      </c>
      <c r="F28" s="25"/>
      <c r="G28" s="2" t="s">
        <v>27</v>
      </c>
      <c r="H28" s="3">
        <v>44368</v>
      </c>
      <c r="I28" s="4">
        <v>0.49513888888888885</v>
      </c>
      <c r="J28">
        <v>24.7</v>
      </c>
      <c r="K28" s="5">
        <v>7</v>
      </c>
      <c r="L28">
        <v>386</v>
      </c>
      <c r="M28">
        <v>0</v>
      </c>
      <c r="N28" s="1" t="s">
        <v>28</v>
      </c>
      <c r="O28" s="5">
        <v>3</v>
      </c>
      <c r="P28" s="27">
        <v>26.9</v>
      </c>
      <c r="Q28" s="2" t="s">
        <v>30</v>
      </c>
      <c r="R28" s="3">
        <v>44727</v>
      </c>
      <c r="S28" s="4">
        <v>0.40833333333333338</v>
      </c>
      <c r="AA28" s="22" t="s">
        <v>40</v>
      </c>
    </row>
    <row r="29" spans="1:27" x14ac:dyDescent="0.25">
      <c r="A29">
        <v>26</v>
      </c>
      <c r="B29" t="s">
        <v>62</v>
      </c>
      <c r="D29" s="2"/>
      <c r="E29" s="2" t="s">
        <v>26</v>
      </c>
      <c r="F29" s="25"/>
      <c r="G29" s="2" t="s">
        <v>30</v>
      </c>
      <c r="H29" s="3">
        <v>44369</v>
      </c>
      <c r="I29" s="4">
        <v>0.55208333333333337</v>
      </c>
      <c r="K29" s="5"/>
      <c r="N29" s="1"/>
      <c r="P29" s="27"/>
    </row>
    <row r="30" spans="1:27" x14ac:dyDescent="0.25">
      <c r="A30">
        <v>27</v>
      </c>
      <c r="B30" t="s">
        <v>63</v>
      </c>
      <c r="D30" s="2"/>
      <c r="E30" s="2" t="s">
        <v>26</v>
      </c>
      <c r="F30" s="25"/>
      <c r="G30" s="2" t="s">
        <v>32</v>
      </c>
      <c r="K30" s="5"/>
      <c r="N30" s="1"/>
      <c r="P30" s="27"/>
      <c r="Q30" s="2" t="s">
        <v>30</v>
      </c>
      <c r="R30" s="3">
        <v>44727</v>
      </c>
      <c r="S30" s="4">
        <v>0.41319444444444442</v>
      </c>
      <c r="AA30" t="s">
        <v>33</v>
      </c>
    </row>
    <row r="31" spans="1:27" ht="60.75" customHeight="1" x14ac:dyDescent="0.25">
      <c r="A31">
        <v>28</v>
      </c>
      <c r="B31" t="s">
        <v>64</v>
      </c>
      <c r="C31" s="2" t="s">
        <v>59</v>
      </c>
      <c r="D31" s="2"/>
      <c r="E31" s="2" t="s">
        <v>26</v>
      </c>
      <c r="F31" s="25"/>
      <c r="G31" s="2" t="s">
        <v>27</v>
      </c>
      <c r="H31" s="3">
        <v>44368</v>
      </c>
      <c r="I31" s="4">
        <v>0.53125</v>
      </c>
      <c r="J31">
        <v>22.6</v>
      </c>
      <c r="K31" s="5">
        <v>7</v>
      </c>
      <c r="L31">
        <v>579</v>
      </c>
      <c r="M31">
        <v>0</v>
      </c>
      <c r="N31" s="1">
        <f>0.25*1.3</f>
        <v>0.32500000000000001</v>
      </c>
      <c r="O31">
        <v>0.25</v>
      </c>
      <c r="P31" s="27">
        <v>93.3</v>
      </c>
      <c r="Q31" s="2" t="s">
        <v>27</v>
      </c>
      <c r="R31" s="3">
        <v>44727</v>
      </c>
      <c r="S31" s="4">
        <v>0.41666666666666669</v>
      </c>
      <c r="T31">
        <v>17.600000000000001</v>
      </c>
      <c r="U31">
        <v>6.5</v>
      </c>
      <c r="V31">
        <v>535</v>
      </c>
      <c r="W31">
        <v>0.1</v>
      </c>
      <c r="X31" t="s">
        <v>28</v>
      </c>
      <c r="Y31">
        <v>0.25</v>
      </c>
      <c r="Z31">
        <v>307.60000000000002</v>
      </c>
      <c r="AA31" s="36" t="s">
        <v>65</v>
      </c>
    </row>
    <row r="32" spans="1:27" x14ac:dyDescent="0.25">
      <c r="A32">
        <v>29</v>
      </c>
      <c r="B32" t="s">
        <v>66</v>
      </c>
      <c r="D32" s="2"/>
      <c r="E32" s="2" t="s">
        <v>26</v>
      </c>
      <c r="F32" s="25"/>
      <c r="G32" s="2" t="s">
        <v>30</v>
      </c>
      <c r="H32" s="3">
        <v>44369</v>
      </c>
      <c r="I32" s="4">
        <v>0.55833333333333335</v>
      </c>
      <c r="K32" s="5"/>
      <c r="N32" s="1"/>
      <c r="P32" s="27"/>
    </row>
    <row r="33" spans="1:27" x14ac:dyDescent="0.25">
      <c r="A33">
        <v>30</v>
      </c>
      <c r="B33" t="s">
        <v>67</v>
      </c>
      <c r="C33" s="2" t="s">
        <v>59</v>
      </c>
      <c r="D33" s="2"/>
      <c r="E33" s="2" t="s">
        <v>26</v>
      </c>
      <c r="F33" s="25"/>
      <c r="G33" s="2"/>
      <c r="K33" s="5"/>
      <c r="N33" s="1"/>
      <c r="P33" s="27"/>
      <c r="Q33" s="2" t="s">
        <v>30</v>
      </c>
      <c r="R33" s="3">
        <v>44727</v>
      </c>
      <c r="S33" s="4">
        <v>0.47222222222222227</v>
      </c>
      <c r="AA33" t="s">
        <v>68</v>
      </c>
    </row>
    <row r="34" spans="1:27" x14ac:dyDescent="0.25">
      <c r="A34">
        <v>31</v>
      </c>
      <c r="B34" t="s">
        <v>69</v>
      </c>
      <c r="D34" s="2"/>
      <c r="E34" s="2"/>
      <c r="F34" s="25" t="s">
        <v>26</v>
      </c>
      <c r="G34" s="2" t="s">
        <v>30</v>
      </c>
      <c r="H34" s="3">
        <v>44375</v>
      </c>
      <c r="I34" s="4">
        <v>0.57291666666666663</v>
      </c>
      <c r="K34" s="5"/>
      <c r="N34" s="1"/>
      <c r="P34" s="27"/>
    </row>
    <row r="35" spans="1:27" x14ac:dyDescent="0.25">
      <c r="A35">
        <v>32</v>
      </c>
      <c r="B35" t="s">
        <v>70</v>
      </c>
      <c r="D35" s="2"/>
      <c r="E35" s="2"/>
      <c r="F35" s="25" t="s">
        <v>26</v>
      </c>
      <c r="G35" s="2" t="s">
        <v>30</v>
      </c>
      <c r="H35" s="3">
        <v>44375</v>
      </c>
      <c r="I35" s="4">
        <v>0.59027777777777779</v>
      </c>
      <c r="K35" s="5"/>
      <c r="N35" s="1"/>
      <c r="P35" s="27"/>
    </row>
    <row r="36" spans="1:27" x14ac:dyDescent="0.25">
      <c r="A36">
        <v>33</v>
      </c>
      <c r="B36" t="s">
        <v>71</v>
      </c>
      <c r="D36" s="2"/>
      <c r="E36" s="2"/>
      <c r="F36" s="25" t="s">
        <v>26</v>
      </c>
      <c r="G36" s="2" t="s">
        <v>30</v>
      </c>
      <c r="H36" s="3">
        <v>44376</v>
      </c>
      <c r="I36" s="4">
        <v>0.35694444444444445</v>
      </c>
      <c r="K36" s="5"/>
      <c r="N36" s="1"/>
      <c r="P36" s="27"/>
    </row>
    <row r="37" spans="1:27" x14ac:dyDescent="0.25">
      <c r="A37">
        <v>34</v>
      </c>
      <c r="B37" t="s">
        <v>72</v>
      </c>
      <c r="D37" s="2"/>
      <c r="E37" s="2" t="s">
        <v>26</v>
      </c>
      <c r="F37" s="25"/>
      <c r="G37" s="2" t="s">
        <v>30</v>
      </c>
      <c r="H37" s="3">
        <v>44376</v>
      </c>
      <c r="I37" s="4">
        <v>0.3611111111111111</v>
      </c>
      <c r="K37" s="5"/>
      <c r="N37" s="1"/>
      <c r="P37" s="27"/>
    </row>
    <row r="38" spans="1:27" x14ac:dyDescent="0.25">
      <c r="A38">
        <v>35</v>
      </c>
      <c r="B38" t="s">
        <v>73</v>
      </c>
      <c r="D38" s="2"/>
      <c r="E38" s="2" t="s">
        <v>26</v>
      </c>
      <c r="F38" s="25"/>
      <c r="G38" s="2" t="s">
        <v>30</v>
      </c>
      <c r="H38" s="3">
        <v>44376</v>
      </c>
      <c r="I38" s="4">
        <v>0.375</v>
      </c>
      <c r="K38" s="5"/>
      <c r="P38" s="27"/>
    </row>
    <row r="39" spans="1:27" x14ac:dyDescent="0.25">
      <c r="A39">
        <v>36</v>
      </c>
      <c r="B39" t="s">
        <v>74</v>
      </c>
      <c r="D39" s="2"/>
      <c r="E39" s="2" t="s">
        <v>26</v>
      </c>
      <c r="F39" s="25"/>
      <c r="G39" s="2" t="s">
        <v>30</v>
      </c>
      <c r="H39" s="3">
        <v>44376</v>
      </c>
      <c r="I39" s="4">
        <v>0.38194444444444442</v>
      </c>
      <c r="K39" s="5"/>
      <c r="P39" s="27"/>
    </row>
    <row r="40" spans="1:27" x14ac:dyDescent="0.25">
      <c r="A40">
        <v>37</v>
      </c>
      <c r="B40" t="s">
        <v>75</v>
      </c>
      <c r="D40" s="2"/>
      <c r="E40" s="2" t="s">
        <v>26</v>
      </c>
      <c r="F40" s="25"/>
      <c r="G40" s="2" t="s">
        <v>32</v>
      </c>
      <c r="K40" s="5"/>
      <c r="P40" s="27"/>
      <c r="AA40" t="s">
        <v>76</v>
      </c>
    </row>
  </sheetData>
  <mergeCells count="3">
    <mergeCell ref="J1:P1"/>
    <mergeCell ref="D1:F1"/>
    <mergeCell ref="T1:Z1"/>
  </mergeCells>
  <phoneticPr fontId="1" type="noConversion"/>
  <pageMargins left="0.25" right="0.25" top="0.75" bottom="0.75" header="0.3" footer="0.3"/>
  <pageSetup paperSize="3" scale="97" fitToWidth="0" orientation="landscape" horizont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Lewis, Samantha</dc:creator>
  <cp:keywords/>
  <dc:description/>
  <cp:lastModifiedBy>Alex Mello</cp:lastModifiedBy>
  <cp:revision/>
  <dcterms:created xsi:type="dcterms:W3CDTF">2022-06-09T19:01:49Z</dcterms:created>
  <dcterms:modified xsi:type="dcterms:W3CDTF">2022-09-26T18:17:53Z</dcterms:modified>
  <cp:category/>
  <cp:contentStatus/>
</cp:coreProperties>
</file>